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<sst xmlns="http://schemas.openxmlformats.org/spreadsheetml/2006/main" count="33" uniqueCount="33">
  <si>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Vyvěšeno:</t>
  </si>
  <si>
    <t>Sejmuto:</t>
  </si>
  <si>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</si>
  <si>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</si>
  <si>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</si>
  <si>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</si>
  <si>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</si>
  <si>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</si>
  <si>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</si>
  <si>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</si>
  <si>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</si>
  <si>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</si>
  <si>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</si>
  <si>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</si>
  <si>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</si>
  <si>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</si>
  <si>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</si>
  <si>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</si>
  <si>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</si>
  <si>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</si>
  <si>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</si>
  <si>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</si>
  <si>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>(v rozpočtovém hospodaření)</t>
  </si>
  <si>
    <t>Výsledek hospodaření je tvořen náklady a výnosy dle výkazu zisku a ztrát.</t>
  </si>
  <si>
    <t>náklady</t>
  </si>
  <si>
    <t>výnosy</t>
  </si>
  <si>
    <t>Údaje o plnění příjmů a výdajů za rok 2017 (v tis. Kč)</t>
  </si>
  <si>
    <t>Zdroje na běžném účtu po FV : 61 237,05 Kč</t>
  </si>
  <si>
    <t>výsledek hospodaření k 31.12.2017</t>
  </si>
  <si>
    <t>Všechny související doklady za účetní období roku 2017 jsou uloženy na Městském úřadě v Dobrušce.</t>
  </si>
  <si>
    <t>Plnění k 31.12.2017</t>
  </si>
  <si>
    <t>Závěrečný účet DSO Rodný kraj Františka Kupky Dobruška za rok 2017- Návrh</t>
  </si>
  <si>
    <t>Do dokladů lze nahlédnout na sekretariátu starosty nám. F.L. Věka 11, Dobruška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</si>
</sst>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38.00390625" style="0" customWidth="1"/>
    <col min="2" max="2" width="13.00390625" style="0" customWidth="1"/>
    <col min="3" max="3" width="11.375" style="0" customWidth="1"/>
    <col min="4" max="4" width="11.00390625" style="0" customWidth="1"/>
    <col min="5" max="5" width="10.75390625" style="0" customWidth="1"/>
    <col min="6" max="6" width="11.25390625" style="0" customWidth="1"/>
  </cols>
  <sheetData>
    <row r="2" ht="12.75">
      <c r="A2" s="20" t="s">
        <v>31</v>
      </c>
    </row>
    <row r="3" spans="1:9" ht="12.75">
      <c r="A3" s="8" t="s">
        <v>22</v>
      </c>
      <c r="B3" s="4"/>
      <c r="C3" s="1"/>
      <c r="D3" s="1"/>
      <c r="E3" s="1"/>
      <c r="F3" s="1"/>
      <c r="G3" s="1"/>
      <c r="H3" s="1"/>
      <c r="I3" s="1"/>
    </row>
    <row r="4" spans="1:9" ht="12.75">
      <c r="A4" s="26"/>
      <c r="B4" s="26"/>
      <c r="C4" s="1"/>
      <c r="D4" s="1"/>
      <c r="E4" s="1"/>
      <c r="F4" s="1"/>
      <c r="G4" s="1"/>
      <c r="H4" s="1"/>
      <c r="I4" s="1"/>
    </row>
    <row r="5" ht="12.75">
      <c r="A5" s="17" t="s">
        <v>26</v>
      </c>
    </row>
    <row r="6" ht="12.75">
      <c r="A6" s="17"/>
    </row>
    <row r="7" spans="1:6" ht="39.75" customHeight="1">
      <c r="A7" s="6"/>
      <c r="B7" s="5" t="s">
        <v>2</v>
      </c>
      <c r="C7" s="5" t="s">
        <v>3</v>
      </c>
      <c r="D7" s="5" t="s">
        <v>4</v>
      </c>
      <c r="E7" s="12" t="s">
        <v>30</v>
      </c>
      <c r="F7" s="12" t="s">
        <v>5</v>
      </c>
    </row>
    <row r="8" spans="1:6" ht="12.75">
      <c r="A8" s="7" t="s">
        <v>6</v>
      </c>
      <c r="B8" s="2"/>
      <c r="C8" s="9"/>
      <c r="D8" s="9"/>
      <c r="E8" s="9"/>
      <c r="F8" s="9"/>
    </row>
    <row r="9" spans="1:6" ht="12.75">
      <c r="A9" s="6" t="s">
        <v>7</v>
      </c>
      <c r="B9" s="13">
        <v>1</v>
      </c>
      <c r="C9" s="13">
        <v>-1</v>
      </c>
      <c r="D9" s="13">
        <v>0</v>
      </c>
      <c r="E9" s="13">
        <v>0</v>
      </c>
      <c r="F9" s="15"/>
    </row>
    <row r="10" spans="1:6" ht="12.75">
      <c r="A10" s="7" t="s">
        <v>8</v>
      </c>
      <c r="B10" s="13"/>
      <c r="C10" s="13"/>
      <c r="D10" s="13"/>
      <c r="E10" s="13"/>
      <c r="F10" s="15"/>
    </row>
    <row r="11" spans="1:6" ht="12.75">
      <c r="A11" s="6" t="s">
        <v>9</v>
      </c>
      <c r="B11" s="13">
        <v>101</v>
      </c>
      <c r="C11" s="13">
        <v>62.66</v>
      </c>
      <c r="D11" s="13">
        <v>163.66</v>
      </c>
      <c r="E11" s="13">
        <v>163.66</v>
      </c>
      <c r="F11" s="15">
        <f>E11/D11*100</f>
        <v>100</v>
      </c>
    </row>
    <row r="12" spans="1:6" ht="12.75">
      <c r="A12" s="10" t="s">
        <v>10</v>
      </c>
      <c r="B12" s="14">
        <f>SUM(B8:B11)</f>
        <v>102</v>
      </c>
      <c r="C12" s="14">
        <f>D12-B12</f>
        <v>61.66</v>
      </c>
      <c r="D12" s="14">
        <f>SUM(D8:D11)</f>
        <v>163.66</v>
      </c>
      <c r="E12" s="14">
        <f>SUM(E8:E11)</f>
        <v>163.66</v>
      </c>
      <c r="F12" s="16">
        <f aca="true" t="shared" si="0" ref="F12:F23">E12/D12*100</f>
        <v>100</v>
      </c>
    </row>
    <row r="13" spans="1:6" ht="12.75">
      <c r="A13" s="6" t="s">
        <v>11</v>
      </c>
      <c r="B13" s="13">
        <v>139</v>
      </c>
      <c r="C13" s="13">
        <v>44</v>
      </c>
      <c r="D13" s="13">
        <v>183</v>
      </c>
      <c r="E13" s="13">
        <v>171.20925</v>
      </c>
      <c r="F13" s="15">
        <f t="shared" si="0"/>
        <v>93.55696721311475</v>
      </c>
    </row>
    <row r="14" spans="1:6" ht="12.75">
      <c r="A14" s="7" t="s">
        <v>12</v>
      </c>
      <c r="B14" s="13"/>
      <c r="C14" s="13"/>
      <c r="D14" s="13"/>
      <c r="E14" s="13"/>
      <c r="F14" s="15"/>
    </row>
    <row r="15" spans="1:6" ht="12.75">
      <c r="A15" s="10" t="s">
        <v>13</v>
      </c>
      <c r="B15" s="14">
        <f>SUM(B13:B14)</f>
        <v>139</v>
      </c>
      <c r="C15" s="14">
        <f aca="true" t="shared" si="1" ref="C15:C23">D15-B15</f>
        <v>44</v>
      </c>
      <c r="D15" s="14">
        <f>SUM(D13:D14)</f>
        <v>183</v>
      </c>
      <c r="E15" s="14">
        <f>SUM(E13:E14)</f>
        <v>171.20925</v>
      </c>
      <c r="F15" s="16">
        <f t="shared" si="0"/>
        <v>93.55696721311475</v>
      </c>
    </row>
    <row r="16" spans="1:6" ht="12.75">
      <c r="A16" s="10" t="s">
        <v>14</v>
      </c>
      <c r="B16" s="14">
        <f>B12-B15</f>
        <v>-37</v>
      </c>
      <c r="C16" s="14">
        <f>C12-C15</f>
        <v>17.659999999999997</v>
      </c>
      <c r="D16" s="14">
        <f>D12-D15</f>
        <v>-19.340000000000003</v>
      </c>
      <c r="E16" s="14">
        <f>E12-E15</f>
        <v>-7.549250000000001</v>
      </c>
      <c r="F16" s="16">
        <f t="shared" si="0"/>
        <v>39.034384694932776</v>
      </c>
    </row>
    <row r="17" spans="1:6" ht="12.75">
      <c r="A17" s="6" t="s">
        <v>15</v>
      </c>
      <c r="B17" s="13">
        <v>37</v>
      </c>
      <c r="C17" s="13">
        <v>-17.66</v>
      </c>
      <c r="D17" s="13">
        <v>19.34</v>
      </c>
      <c r="E17" s="13">
        <v>7.55</v>
      </c>
      <c r="F17" s="15">
        <f t="shared" si="0"/>
        <v>39.038262668045505</v>
      </c>
    </row>
    <row r="18" spans="1:6" ht="12.75">
      <c r="A18" s="6" t="s">
        <v>16</v>
      </c>
      <c r="B18" s="13">
        <v>0</v>
      </c>
      <c r="C18" s="13">
        <f t="shared" si="1"/>
        <v>0</v>
      </c>
      <c r="D18" s="13">
        <v>0</v>
      </c>
      <c r="E18" s="13">
        <v>0</v>
      </c>
      <c r="F18" s="15"/>
    </row>
    <row r="19" spans="1:6" ht="12.75">
      <c r="A19" s="6" t="s">
        <v>17</v>
      </c>
      <c r="B19" s="13">
        <v>0</v>
      </c>
      <c r="C19" s="13">
        <f t="shared" si="1"/>
        <v>0</v>
      </c>
      <c r="D19" s="13">
        <v>0</v>
      </c>
      <c r="E19" s="13">
        <v>0</v>
      </c>
      <c r="F19" s="15"/>
    </row>
    <row r="20" spans="1:6" ht="12.75">
      <c r="A20" s="6" t="s">
        <v>18</v>
      </c>
      <c r="B20" s="13">
        <v>0</v>
      </c>
      <c r="C20" s="13">
        <f t="shared" si="1"/>
        <v>0</v>
      </c>
      <c r="D20" s="13">
        <v>0</v>
      </c>
      <c r="E20" s="13">
        <v>0</v>
      </c>
      <c r="F20" s="15"/>
    </row>
    <row r="21" spans="1:6" ht="12.75">
      <c r="A21" s="6" t="s">
        <v>19</v>
      </c>
      <c r="B21" s="13">
        <v>0</v>
      </c>
      <c r="C21" s="13">
        <f t="shared" si="1"/>
        <v>0</v>
      </c>
      <c r="D21" s="13">
        <v>0</v>
      </c>
      <c r="E21" s="13">
        <v>0</v>
      </c>
      <c r="F21" s="15"/>
    </row>
    <row r="22" spans="1:6" ht="12.75">
      <c r="A22" s="6" t="s">
        <v>20</v>
      </c>
      <c r="B22" s="13"/>
      <c r="C22" s="13"/>
      <c r="D22" s="13"/>
      <c r="E22" s="13"/>
      <c r="F22" s="15"/>
    </row>
    <row r="23" spans="1:6" ht="12.75">
      <c r="A23" s="11" t="s">
        <v>21</v>
      </c>
      <c r="B23" s="14">
        <f>B17+B22</f>
        <v>37</v>
      </c>
      <c r="C23" s="14">
        <f t="shared" si="1"/>
        <v>-17.66</v>
      </c>
      <c r="D23" s="14">
        <f>D17</f>
        <v>19.34</v>
      </c>
      <c r="E23" s="14">
        <f>E17</f>
        <v>7.55</v>
      </c>
      <c r="F23" s="16">
        <f t="shared" si="0"/>
        <v>39.038262668045505</v>
      </c>
    </row>
    <row r="24" ht="12.75">
      <c r="B24" s="3"/>
    </row>
    <row r="25" spans="1:2" ht="12.75">
      <c r="A25" s="18" t="s">
        <v>27</v>
      </c>
      <c r="B25" s="19"/>
    </row>
    <row r="26" spans="1:2" ht="12.75">
      <c r="A26" s="18"/>
      <c r="B26" s="19"/>
    </row>
    <row r="27" spans="1:4" ht="12.75">
      <c r="A27" s="21" t="s">
        <v>23</v>
      </c>
      <c r="B27" s="22"/>
      <c r="C27" s="23"/>
      <c r="D27" s="23"/>
    </row>
    <row r="28" spans="1:4" ht="12.75">
      <c r="A28" s="21" t="s">
        <v>24</v>
      </c>
      <c r="B28" s="19"/>
      <c r="D28" s="24">
        <v>174206.81</v>
      </c>
    </row>
    <row r="29" spans="1:4" ht="12.75">
      <c r="A29" s="21" t="s">
        <v>25</v>
      </c>
      <c r="B29" s="19"/>
      <c r="D29" s="24">
        <v>163660</v>
      </c>
    </row>
    <row r="30" spans="1:4" ht="12.75">
      <c r="A30" s="18" t="s">
        <v>28</v>
      </c>
      <c r="B30" s="19"/>
      <c r="D30" s="25">
        <f>D29-D28</f>
        <v>-10546.809999999998</v>
      </c>
    </row>
    <row r="31" spans="1:2" ht="12.75">
      <c r="A31" s="18"/>
      <c r="B31" s="19"/>
    </row>
    <row r="32" spans="1:2" ht="12.75">
      <c r="A32" t="s">
        <v>29</v>
      </c>
      <c r="B32" s="3"/>
    </row>
    <row r="33" spans="1:2" ht="12.75">
      <c r="A33" t="s">
        <v>32</v>
      </c>
      <c r="B33" s="3"/>
    </row>
    <row r="34" ht="12.75">
      <c r="A34" t="s">
        <v>0</v>
      </c>
    </row>
    <row r="35" ht="12.75">
      <c r="A35" t="s">
        <v>1</v>
      </c>
    </row>
    <row r="38" spans="1:4" ht="12.75">
      <c r="A38" s="21"/>
      <c r="B38" s="22"/>
      <c r="C38" s="23"/>
      <c r="D38" s="23"/>
    </row>
    <row r="39" spans="1:4" ht="12.75">
      <c r="A39" s="21"/>
      <c r="B39" s="19"/>
      <c r="D39" s="24"/>
    </row>
    <row r="40" spans="1:4" ht="12.75">
      <c r="A40" s="21"/>
      <c r="B40" s="19"/>
      <c r="D40" s="24"/>
    </row>
    <row r="41" spans="1:4" ht="12.75">
      <c r="A41" s="18"/>
      <c r="B41" s="19"/>
      <c r="D41" s="25"/>
    </row>
  </sheetData>
  <sheetProtection/>
  <mergeCells count="1"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&amp;LDSO Rodný kraj Františka Kupky
Nám. F. L. Věka 1
518 01 Dobruška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moje</cp:lastModifiedBy>
  <cp:lastPrinted>2011-05-27T12:32:44Z</cp:lastPrinted>
  <dcterms:created xsi:type="dcterms:W3CDTF">2006-04-13T13:22:01Z</dcterms:created>
  <dcterms:modified xsi:type="dcterms:W3CDTF">2018-06-11T19:59:53Z</dcterms:modified>
  <cp:category/>
  <cp:version/>
  <cp:contentType/>
  <cp:contentStatus/>
</cp:coreProperties>
</file>